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4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6" i="1" l="1"/>
  <c r="C8" i="1"/>
  <c r="C15" i="1"/>
  <c r="C14" i="1"/>
  <c r="C13" i="1"/>
  <c r="C12" i="1"/>
  <c r="C11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<sst xmlns="http://schemas.openxmlformats.org/spreadsheetml/2006/main" count="40" uniqueCount="24">
  <si>
    <t>UM</t>
  </si>
  <si>
    <t>Cantitate</t>
  </si>
  <si>
    <t>buc</t>
  </si>
  <si>
    <t>Pranz</t>
  </si>
  <si>
    <t>pers</t>
  </si>
  <si>
    <t>Cina</t>
  </si>
  <si>
    <t>Pauza de cafea</t>
  </si>
  <si>
    <t>Sala</t>
  </si>
  <si>
    <t>zi</t>
  </si>
  <si>
    <t>Total activitate</t>
  </si>
  <si>
    <t>Sedinta instruire echipa multidisciplinara</t>
  </si>
  <si>
    <t>Sedinta instruire voluntari si experti medicali</t>
  </si>
  <si>
    <t>Total general</t>
  </si>
  <si>
    <t>Denumire Serviciu</t>
  </si>
  <si>
    <t>Pret unitar, lei fara TVA</t>
  </si>
  <si>
    <t>Valoare totala cu TVA, lei</t>
  </si>
  <si>
    <t>Pret unitar, euro fara TVA</t>
  </si>
  <si>
    <t>TVA, euro</t>
  </si>
  <si>
    <t>Valoare totala cu TVA, euro</t>
  </si>
  <si>
    <t>TVA, lei</t>
  </si>
  <si>
    <t>Cazare camera dubla</t>
  </si>
  <si>
    <t>Cazare camera single</t>
  </si>
  <si>
    <t>Valoare totala, lei fara TVA</t>
  </si>
  <si>
    <t>Valoare totala, euro fara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</si>
</sst>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\ [$lei-418]_-;\-* #,##0.00\ [$lei-418]_-;_-* &quot;-&quot;??\ [$lei-418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C3" sqref="C3"/>
    </sheetView>
  </sheetViews>
  <sheetFormatPr defaultRowHeight="15" x14ac:dyDescent="0.25"/>
  <cols>
    <col min="1" max="1" width="17.5703125" customWidth="1"/>
    <col min="4" max="5" width="13.5703125" customWidth="1"/>
    <col min="6" max="6" width="13" customWidth="1"/>
    <col min="7" max="7" width="13.85546875" customWidth="1"/>
    <col min="8" max="9" width="13.5703125" customWidth="1"/>
    <col min="10" max="10" width="13" customWidth="1"/>
    <col min="11" max="11" width="13.85546875" customWidth="1"/>
  </cols>
  <sheetData>
    <row r="1" spans="1:11" s="11" customFormat="1" ht="45" x14ac:dyDescent="0.25">
      <c r="A1" s="16" t="s">
        <v>13</v>
      </c>
      <c r="B1" s="16" t="s">
        <v>0</v>
      </c>
      <c r="C1" s="17" t="s">
        <v>1</v>
      </c>
      <c r="D1" s="18" t="s">
        <v>14</v>
      </c>
      <c r="E1" s="18" t="s">
        <v>22</v>
      </c>
      <c r="F1" s="17" t="s">
        <v>19</v>
      </c>
      <c r="G1" s="16" t="s">
        <v>15</v>
      </c>
      <c r="H1" s="18" t="s">
        <v>16</v>
      </c>
      <c r="I1" s="18" t="s">
        <v>23</v>
      </c>
      <c r="J1" s="17" t="s">
        <v>17</v>
      </c>
      <c r="K1" s="16" t="s">
        <v>18</v>
      </c>
    </row>
    <row r="2" spans="1:11" ht="15" customHeight="1" x14ac:dyDescent="0.25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30" x14ac:dyDescent="0.25">
      <c r="A3" s="12" t="s">
        <v>20</v>
      </c>
      <c r="B3" s="14" t="s">
        <v>2</v>
      </c>
      <c r="C3" s="13">
        <f>17*2*4</f>
        <v>136</v>
      </c>
      <c r="D3" s="4"/>
      <c r="E3" s="4"/>
      <c r="F3" s="5"/>
      <c r="G3" s="5"/>
      <c r="H3" s="4"/>
      <c r="I3" s="4"/>
      <c r="J3" s="5"/>
      <c r="K3" s="5"/>
    </row>
    <row r="4" spans="1:11" ht="30" x14ac:dyDescent="0.25">
      <c r="A4" s="12" t="s">
        <v>21</v>
      </c>
      <c r="B4" s="15" t="s">
        <v>2</v>
      </c>
      <c r="C4" s="13">
        <f>6*2*4</f>
        <v>48</v>
      </c>
      <c r="D4" s="4"/>
      <c r="E4" s="4"/>
      <c r="F4" s="5"/>
      <c r="G4" s="5"/>
      <c r="H4" s="4"/>
      <c r="I4" s="4"/>
      <c r="J4" s="5"/>
      <c r="K4" s="5"/>
    </row>
    <row r="5" spans="1:11" x14ac:dyDescent="0.25">
      <c r="A5" s="2" t="s">
        <v>3</v>
      </c>
      <c r="B5" s="2" t="s">
        <v>4</v>
      </c>
      <c r="C5" s="3">
        <f>40*2*4</f>
        <v>320</v>
      </c>
      <c r="D5" s="4"/>
      <c r="E5" s="4"/>
      <c r="F5" s="5"/>
      <c r="G5" s="5"/>
      <c r="H5" s="4"/>
      <c r="I5" s="4"/>
      <c r="J5" s="5"/>
      <c r="K5" s="5"/>
    </row>
    <row r="6" spans="1:11" x14ac:dyDescent="0.25">
      <c r="A6" s="2" t="s">
        <v>5</v>
      </c>
      <c r="B6" s="2" t="s">
        <v>4</v>
      </c>
      <c r="C6" s="3">
        <f>40*2*4</f>
        <v>320</v>
      </c>
      <c r="D6" s="4"/>
      <c r="E6" s="4"/>
      <c r="F6" s="5"/>
      <c r="G6" s="5"/>
      <c r="H6" s="4"/>
      <c r="I6" s="4"/>
      <c r="J6" s="5"/>
      <c r="K6" s="5"/>
    </row>
    <row r="7" spans="1:11" x14ac:dyDescent="0.25">
      <c r="A7" s="14" t="s">
        <v>6</v>
      </c>
      <c r="B7" s="14" t="s">
        <v>4</v>
      </c>
      <c r="C7" s="13">
        <f>4*40*4</f>
        <v>640</v>
      </c>
      <c r="D7" s="4"/>
      <c r="E7" s="4"/>
      <c r="F7" s="5"/>
      <c r="G7" s="5"/>
      <c r="H7" s="4"/>
      <c r="I7" s="4"/>
      <c r="J7" s="5"/>
      <c r="K7" s="5"/>
    </row>
    <row r="8" spans="1:11" x14ac:dyDescent="0.25">
      <c r="A8" s="2" t="s">
        <v>7</v>
      </c>
      <c r="B8" s="2" t="s">
        <v>8</v>
      </c>
      <c r="C8" s="6">
        <f>4*3</f>
        <v>12</v>
      </c>
      <c r="D8" s="4"/>
      <c r="E8" s="4"/>
      <c r="F8" s="5"/>
      <c r="G8" s="5"/>
      <c r="H8" s="4"/>
      <c r="I8" s="4"/>
      <c r="J8" s="5"/>
      <c r="K8" s="5"/>
    </row>
    <row r="9" spans="1:11" s="1" customFormat="1" x14ac:dyDescent="0.25">
      <c r="A9" s="7" t="s">
        <v>9</v>
      </c>
      <c r="B9" s="7"/>
      <c r="C9" s="8"/>
      <c r="D9" s="9"/>
      <c r="E9" s="9"/>
      <c r="F9" s="10"/>
      <c r="G9" s="10"/>
      <c r="H9" s="9"/>
      <c r="I9" s="9"/>
      <c r="J9" s="10"/>
      <c r="K9" s="10"/>
    </row>
    <row r="10" spans="1:11" ht="15" customHeight="1" x14ac:dyDescent="0.25">
      <c r="A10" s="19" t="s">
        <v>11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ht="30" x14ac:dyDescent="0.25">
      <c r="A11" s="12" t="s">
        <v>20</v>
      </c>
      <c r="B11" s="14" t="s">
        <v>2</v>
      </c>
      <c r="C11" s="13">
        <f>12*2*3</f>
        <v>72</v>
      </c>
      <c r="D11" s="4"/>
      <c r="E11" s="4"/>
      <c r="F11" s="5"/>
      <c r="G11" s="5"/>
      <c r="H11" s="4"/>
      <c r="I11" s="4"/>
      <c r="J11" s="5"/>
      <c r="K11" s="5"/>
    </row>
    <row r="12" spans="1:11" ht="30" x14ac:dyDescent="0.25">
      <c r="A12" s="12" t="s">
        <v>21</v>
      </c>
      <c r="B12" s="15" t="s">
        <v>2</v>
      </c>
      <c r="C12" s="13">
        <f>6*2*3</f>
        <v>36</v>
      </c>
      <c r="D12" s="4"/>
      <c r="E12" s="4"/>
      <c r="F12" s="5"/>
      <c r="G12" s="5"/>
      <c r="H12" s="4"/>
      <c r="I12" s="4"/>
      <c r="J12" s="5"/>
      <c r="K12" s="5"/>
    </row>
    <row r="13" spans="1:11" x14ac:dyDescent="0.25">
      <c r="A13" s="2" t="s">
        <v>3</v>
      </c>
      <c r="B13" s="2" t="s">
        <v>4</v>
      </c>
      <c r="C13" s="3">
        <f>30*2*3</f>
        <v>180</v>
      </c>
      <c r="D13" s="4"/>
      <c r="E13" s="4"/>
      <c r="F13" s="5"/>
      <c r="G13" s="5"/>
      <c r="H13" s="4"/>
      <c r="I13" s="4"/>
      <c r="J13" s="5"/>
      <c r="K13" s="5"/>
    </row>
    <row r="14" spans="1:11" x14ac:dyDescent="0.25">
      <c r="A14" s="2" t="s">
        <v>5</v>
      </c>
      <c r="B14" s="2" t="s">
        <v>4</v>
      </c>
      <c r="C14" s="3">
        <f>30*2*3</f>
        <v>180</v>
      </c>
      <c r="D14" s="4"/>
      <c r="E14" s="4"/>
      <c r="F14" s="5"/>
      <c r="G14" s="5"/>
      <c r="H14" s="4"/>
      <c r="I14" s="4"/>
      <c r="J14" s="5"/>
      <c r="K14" s="5"/>
    </row>
    <row r="15" spans="1:11" x14ac:dyDescent="0.25">
      <c r="A15" s="14" t="s">
        <v>6</v>
      </c>
      <c r="B15" s="14" t="s">
        <v>4</v>
      </c>
      <c r="C15" s="13">
        <f>30*4*3</f>
        <v>360</v>
      </c>
      <c r="D15" s="4"/>
      <c r="E15" s="4"/>
      <c r="F15" s="5"/>
      <c r="G15" s="5"/>
      <c r="H15" s="4"/>
      <c r="I15" s="4"/>
      <c r="J15" s="5"/>
      <c r="K15" s="5"/>
    </row>
    <row r="16" spans="1:11" x14ac:dyDescent="0.25">
      <c r="A16" s="2" t="s">
        <v>7</v>
      </c>
      <c r="B16" s="2" t="s">
        <v>8</v>
      </c>
      <c r="C16" s="6">
        <f>3*3</f>
        <v>9</v>
      </c>
      <c r="D16" s="4"/>
      <c r="E16" s="4"/>
      <c r="F16" s="5"/>
      <c r="G16" s="5"/>
      <c r="H16" s="4"/>
      <c r="I16" s="4"/>
      <c r="J16" s="5"/>
      <c r="K16" s="5"/>
    </row>
    <row r="17" spans="1:11" s="1" customFormat="1" x14ac:dyDescent="0.25">
      <c r="A17" s="7" t="s">
        <v>9</v>
      </c>
      <c r="B17" s="7"/>
      <c r="C17" s="8"/>
      <c r="D17" s="9"/>
      <c r="E17" s="9"/>
      <c r="F17" s="10"/>
      <c r="G17" s="10"/>
      <c r="H17" s="9"/>
      <c r="I17" s="9"/>
      <c r="J17" s="10"/>
      <c r="K17" s="10"/>
    </row>
    <row r="18" spans="1:11" s="1" customFormat="1" x14ac:dyDescent="0.25">
      <c r="A18" s="25" t="s">
        <v>12</v>
      </c>
      <c r="B18" s="23"/>
      <c r="C18" s="24"/>
      <c r="D18" s="20"/>
      <c r="E18" s="21"/>
      <c r="F18" s="21"/>
      <c r="G18" s="22"/>
      <c r="H18" s="20"/>
      <c r="I18" s="23"/>
      <c r="J18" s="23"/>
      <c r="K18" s="24"/>
    </row>
  </sheetData>
  <mergeCells count="5">
    <mergeCell ref="A2:K2"/>
    <mergeCell ref="A10:K10"/>
    <mergeCell ref="D18:G18"/>
    <mergeCell ref="H18:K18"/>
    <mergeCell ref="A18:C18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2015-11-10T15:06:16Z</dcterms:modified>
</cp:coreProperties>
</file>